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0730" windowHeight="9195"/>
  </bookViews>
  <sheets>
    <sheet name="Formularz cenowy"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39" i="2"/>
  <c r="F38"/>
  <c r="H38" s="1"/>
  <c r="F37"/>
  <c r="H37" s="1"/>
  <c r="F36"/>
  <c r="H36" s="1"/>
  <c r="F35"/>
  <c r="H35" s="1"/>
  <c r="F34"/>
  <c r="H34" s="1"/>
  <c r="F33"/>
  <c r="H33" s="1"/>
  <c r="F32"/>
  <c r="H32" s="1"/>
  <c r="F31"/>
  <c r="H31" s="1"/>
  <c r="F30"/>
  <c r="H30" s="1"/>
  <c r="F29"/>
  <c r="H29" s="1"/>
  <c r="F28"/>
  <c r="H28" s="1"/>
  <c r="F27"/>
  <c r="H27" s="1"/>
  <c r="F26"/>
  <c r="H26" s="1"/>
  <c r="F25"/>
  <c r="H25" s="1"/>
  <c r="F24"/>
  <c r="H24" s="1"/>
  <c r="F23"/>
  <c r="H23" s="1"/>
  <c r="F22"/>
  <c r="H22" s="1"/>
  <c r="F21"/>
  <c r="H21" s="1"/>
  <c r="F20"/>
  <c r="H20" s="1"/>
  <c r="F19"/>
  <c r="H19" s="1"/>
  <c r="F18"/>
  <c r="H18" s="1"/>
  <c r="F17"/>
  <c r="H17" s="1"/>
  <c r="F16"/>
  <c r="H16" s="1"/>
  <c r="F15"/>
  <c r="H15" s="1"/>
  <c r="F14"/>
  <c r="H14" s="1"/>
  <c r="F13"/>
  <c r="H13" s="1"/>
  <c r="F12"/>
  <c r="H12" s="1"/>
  <c r="F11"/>
  <c r="H11" s="1"/>
  <c r="F10"/>
  <c r="H10" s="1"/>
  <c r="F9"/>
  <c r="H9" s="1"/>
  <c r="F8"/>
  <c r="H8" s="1"/>
  <c r="F7"/>
  <c r="H7" s="1"/>
  <c r="F6"/>
  <c r="H6" s="1"/>
  <c r="F5"/>
  <c r="H5" s="1"/>
  <c r="H39" l="1"/>
  <c r="F39"/>
</calcChain>
</file>

<file path=xl/sharedStrings.xml><?xml version="1.0" encoding="utf-8"?>
<sst xmlns="http://schemas.openxmlformats.org/spreadsheetml/2006/main" count="77" uniqueCount="66">
  <si>
    <t>Lp.</t>
  </si>
  <si>
    <t>Nazwa produktu</t>
  </si>
  <si>
    <t>jednostka miary</t>
  </si>
  <si>
    <t>cena jednostkowa netto</t>
  </si>
  <si>
    <t>Szacunkowa ilość</t>
  </si>
  <si>
    <t>Załącznik nr 1</t>
  </si>
  <si>
    <t>szt.</t>
  </si>
  <si>
    <t>5l</t>
  </si>
  <si>
    <t>1l</t>
  </si>
  <si>
    <t>1250ml</t>
  </si>
  <si>
    <t>35g</t>
  </si>
  <si>
    <t>250ml</t>
  </si>
  <si>
    <t>600ml</t>
  </si>
  <si>
    <t>opakowanie</t>
  </si>
  <si>
    <t>karton</t>
  </si>
  <si>
    <t>750ml</t>
  </si>
  <si>
    <t>Uniwerslany płyn czyszczący, zawiera &lt;5% anionowe środki powierzchniowo czynne, nejonowe środki powierzchniowo czynne, fosfoniany, kompozycje zapachowe - opakowanie nie mniej niż 5 l typu Mr Proper Universal lub produkt równoważny</t>
  </si>
  <si>
    <t>Płyn do mycia naczyń, gęsta konsystencja, pH neutralne dla skóry, łagodny dla dłoni, zawierający 5-15% anionowych środków powierzniowo czynnych, &lt;5% niejonowych środków powierzchniowo czynnych - opakowanie min. 5l typu Ludwik lub produkt równoważny</t>
  </si>
  <si>
    <t>Płyn do płukania tkanin, różne zapachy - opakowanie min. 4l</t>
  </si>
  <si>
    <t>1001g</t>
  </si>
  <si>
    <t>Ręcznik ZZ składany, jednowarstwowy, zielony, wymiar listka 20x25 cm - karton  4000 listków (20x200)</t>
  </si>
  <si>
    <t>Ręcznik celuloza MINI, dwuwarstwowy, biały, szerokość 19-20 cm, dł. 65m - opakowanie 12 rolek</t>
  </si>
  <si>
    <t>Papier toaletowy, szary, jednowarstwowy, szer. 9cm, dł. 25 m, listkowany - opakowanie 64 rolki</t>
  </si>
  <si>
    <t xml:space="preserve">opakowanie </t>
  </si>
  <si>
    <t xml:space="preserve">Produkt do szybkiej dezynfekcji powierzchni, zawiera propa-2-ol, propan-1-ol, dopusczony do stosowania do dezynfekcji w obszarach spożywczych (w kuchni, na stołówce szkonej) - opakowanie min 750 ml, typu Sirafan Speed </t>
  </si>
  <si>
    <r>
      <t xml:space="preserve">Mydło w płynie do wszystkich rodzajów skóry, powinno posiadać dobre właściwości myjące i antybakteryjne, zawierać glicerynę i inne substancje zapobiegające wysuszaniu skóry. Neutralne pH (5,0-7,0) o delikatnym zapachu, do stosowania w dozownikach naściennych - opakowanie min. 5l </t>
    </r>
    <r>
      <rPr>
        <sz val="11"/>
        <rFont val="Calibri"/>
        <family val="2"/>
        <charset val="238"/>
        <scheme val="minor"/>
      </rPr>
      <t>typu RH-105, Clovin Handy Eco  lub produkt równoważny</t>
    </r>
  </si>
  <si>
    <r>
      <t>Proszek do prania w pralkach automatycznych, przeznaczony do tkanin białych lub kolorowych, pH (10% roztworu wodnego) 10</t>
    </r>
    <r>
      <rPr>
        <sz val="11"/>
        <color theme="1"/>
        <rFont val="Calibri"/>
        <family val="2"/>
        <charset val="238"/>
      </rPr>
      <t>±</t>
    </r>
    <r>
      <rPr>
        <sz val="11"/>
        <color theme="1"/>
        <rFont val="Calibri"/>
        <family val="2"/>
      </rPr>
      <t xml:space="preserve">zawierajacy 5-15% anionowych środków powierzchniowo czynnych, kwas cytrynowy poniżej 5%, gęst.względna ok 703g/l- opakowanie min. 10 kg </t>
    </r>
    <r>
      <rPr>
        <sz val="11"/>
        <color theme="1"/>
        <rFont val="Calibri"/>
        <family val="2"/>
        <scheme val="minor"/>
      </rPr>
      <t>typu VIZIR lub produkt równoważny</t>
    </r>
  </si>
  <si>
    <t>Zagęszczony płyn czyszcząco - dezynfekujący, skutecznie dezynfekuje, zabijając wszelkie gatunki bakterii, wirusów, grzybów. Zapobiega rozpylaniu bakterii podczas spłukiwania wody w toalecie - opakowanie min. 1250 ml, typu Domestos lub produkt równoważny</t>
  </si>
  <si>
    <t>Kostka zapachowa do WC w koszyczku z zawieszką, zawiera wodny roztwór zawierający alkalia, niejonowe środki powierzchniowo czynne, kompleksujące oraz wspomagające proces mycia. 30 – 60 % - węglan sodu i 25 – 50 % - alkilobenzenosulfonian sodukostka min. a'35 g</t>
  </si>
  <si>
    <r>
      <t xml:space="preserve">Mleczko z wybielaczem do czyszczenia kuchenek, zlewów, wanien, zawiera </t>
    </r>
    <r>
      <rPr>
        <sz val="11"/>
        <color theme="1"/>
        <rFont val="Calibri"/>
        <family val="2"/>
      </rPr>
      <t>&lt;5% anionowe środki powierzchniowe czynne, związki wybielające na bazie chloru, niejonowe środki powierzchniowo czynne, mydło, kompozycje zapachowe - opakowanie nie mniej niż 1001 g, typu CIF Max Power 3 Action lub produkt równoważny</t>
    </r>
  </si>
  <si>
    <t>Płyn do czyszczenia wysokopołyskowych powierzchni, takich jak szkło, lustra, glazura, z łatwością usuwa zanieczyszczenia nie pozostawiajac smug, pH 6, zawierający masę poreakcyjną 5-chloro-2-metylo-2H-izotiazol-3-onu i 2-metylo-2H-izotiazol-3-onu (3:1) - opakowanie nie mniej niż 5l typu Glass Cleaner lub produkt równoważny</t>
  </si>
  <si>
    <t>Druciak spiralny, produkt wykonany ze stali nierdzewnej</t>
  </si>
  <si>
    <t>Ścierka mikrofibra 30x30</t>
  </si>
  <si>
    <t>Ścierka mikrofibra 40x40</t>
  </si>
  <si>
    <r>
      <t>Mop z wiskozy, paski, bez kija, do mycia i polerowania różnych powierzchni, szczególnie drewnianych podłóg i paneli, można prać w temp.40</t>
    </r>
    <r>
      <rPr>
        <sz val="11"/>
        <color theme="1"/>
        <rFont val="Calibri"/>
        <family val="2"/>
        <charset val="238"/>
      </rPr>
      <t>°</t>
    </r>
    <r>
      <rPr>
        <sz val="11"/>
        <color theme="1"/>
        <rFont val="Calibri"/>
        <family val="2"/>
      </rPr>
      <t>C - rozmiar XL - opakowanie pojedyncza sztuka typu</t>
    </r>
    <r>
      <rPr>
        <sz val="11"/>
        <color theme="1"/>
        <rFont val="Calibri"/>
        <family val="2"/>
        <scheme val="minor"/>
      </rPr>
      <t xml:space="preserve"> RAVI lub produkt równoważny</t>
    </r>
  </si>
  <si>
    <t>Papier toaletowy jumbo celuloza, dwuwarstowy, szer. 9cm śred. 18 cm, dł. 140 m - opakowanie 12 rolek</t>
  </si>
  <si>
    <t>Myjka kuchenna, z gąbki poliuretanowej, posiada jedną stroną gąbczastą, jedną szosrtką 8,5x6 cm MAXi a'5 - opakowanie 5 szt. Typu Mati lub produkt równoważny</t>
  </si>
  <si>
    <r>
      <t>Środek (granulki) do udrożniania rur instalacji kanalizacyjnych z aktywatorem aluminiowym, zawierający wodorotlenek sodu 50-70% o pH (1% r-ru) 12</t>
    </r>
    <r>
      <rPr>
        <sz val="11"/>
        <color theme="1"/>
        <rFont val="Calibri"/>
        <family val="2"/>
        <charset val="238"/>
      </rPr>
      <t>÷13,5 - opakowanie nie mniejsze niż 800 g typu K</t>
    </r>
    <r>
      <rPr>
        <sz val="11"/>
        <color theme="1"/>
        <rFont val="Calibri"/>
        <family val="2"/>
        <scheme val="minor"/>
      </rPr>
      <t>ret lub produkt równoważny</t>
    </r>
  </si>
  <si>
    <t xml:space="preserve">Zmywak do teflonu, stali nierdzewnej, porcelany, szkła, nie rysuje powierzchni, nie rdzewieje 11x7 cm, złoty - opakowanie 1 szt. </t>
  </si>
  <si>
    <r>
      <t>Neutralizator zapachów, do zastosowania m.in. w hotelach, gastronimii, jadalniach, korytarzach, do zniwelowania zapachu rozpuszczalników, farb i lakierów, jedno naciśnięcia wystarcza na 200 m</t>
    </r>
    <r>
      <rPr>
        <sz val="11"/>
        <color theme="1"/>
        <rFont val="Calibri"/>
        <family val="2"/>
        <charset val="238"/>
      </rPr>
      <t>³</t>
    </r>
    <r>
      <rPr>
        <sz val="11"/>
        <color theme="1"/>
        <rFont val="Calibri"/>
        <family val="2"/>
      </rPr>
      <t>, zawiera specjalne czynne substancje do zwalczania przykrych zapachów, nie zawiera substancji szkodliwych dla oczu, dla ozonu, substancje czynne nie zawierają metali ciężkich, o delikatnym zapachu (preferowane: kashmir, bawełna, zielona herbata) - opakowanie z wentylem pojedyncza sztuka o pojemności min. 600 ml typu</t>
    </r>
    <r>
      <rPr>
        <sz val="11"/>
        <color theme="1"/>
        <rFont val="Calibri"/>
        <family val="2"/>
        <scheme val="minor"/>
      </rPr>
      <t xml:space="preserve"> One Shot lub produkt równoważny</t>
    </r>
  </si>
  <si>
    <t>Aerozol 5 w 1, do czyszczenia zabrudzeń oraz kurzu, do stosowania na różnych powierzchniach takich jak: matal, drewno, plastik, szkło, o delikatnym zapachu (preferowany jaśmin) - opakowanie min. 250 ml typu  Pledge Clean it lub produkt równoważny</t>
  </si>
  <si>
    <t>10kg</t>
  </si>
  <si>
    <t>4l</t>
  </si>
  <si>
    <t>Skoncentrowany środek do czyszczenia pomieszczeń i urządzeń sanitarnych, skutecznie usuwający uciążliwe zabrudzenia m.in. kamień, rdzę, brud, tłuszcz, zawiera &lt;5% niejonowych środków powierzchniowo czynnych, kwas fosforowy, kwas amidosiarkowy, kompozycje zapachowe, środki konserwujące benzalkonium chloride - opakowanie min. 1l typu Picasat VC 120 lub produkt równoważny</t>
  </si>
  <si>
    <t>800g</t>
  </si>
  <si>
    <t>producent oraz nazwa handlowa produktu</t>
  </si>
  <si>
    <t>5L</t>
  </si>
  <si>
    <t>kpl</t>
  </si>
  <si>
    <t>zestaw</t>
  </si>
  <si>
    <t>szt</t>
  </si>
  <si>
    <t>Szczotka do WC z pojemnikiem</t>
  </si>
  <si>
    <t>Ścierka z mikrofibry 50x60</t>
  </si>
  <si>
    <t>Rękawice gumowe contract M (para)</t>
  </si>
  <si>
    <t>Miotła wraz z szufelką</t>
  </si>
  <si>
    <t>Rękawice winylowe M a'200</t>
  </si>
  <si>
    <t>Rękawice winylowe L a'100</t>
  </si>
  <si>
    <t>500 g</t>
  </si>
  <si>
    <t>Mop z mikrofibry paski, typu Ravi professional lub produkt równoważny</t>
  </si>
  <si>
    <t>Skuteczny środek do udrożniania rur i syfonów w intalacjach kanalizacyjnych. Działa samoczynnie zatory stałe i organiczne (w tym włosy). Dociera do trudnodostepnych miesjc, nawet przez stojacą wodę. Nie niszczy rur, armatury, uszczelek. Likwiduje nieprzyjemne zapachy. Zawiera podchloryn sodu, wodorotlenek sodu, tlenek n,ndimetylotetradecyloaminy oraz m.in.: poniżej 5% związki wybielające na bazie aktywnego chloru, niejonowe środki powierzchniowo-czynne, anionowe środki powierzchniowow-czynn, typu Kret żel do udrożniania rur lub produkt równoważny</t>
  </si>
  <si>
    <t>Skoncentrowany środek na bazie kwasu fosforowego przeznaczony do usuwania osadów mineralnych. Skutecznie odkamienia zmywarki, kotły, bojlery, ekspresy do kawy, armaturę kuchenną. Bezpieczny do powierzchni ceramicznych oraz metalowych kwasoodpornych. Zawira kwas fosforowy(V) H314, pH&lt;1 typu PROFIMAX SP 150 lub produkt równoważny</t>
  </si>
  <si>
    <t>wartość netto
(1x2)</t>
  </si>
  <si>
    <t>wartość podatku 
VAT</t>
  </si>
  <si>
    <t>wartość brutto
(3+4)</t>
  </si>
  <si>
    <t>Formularz cenowy</t>
  </si>
  <si>
    <t>…………………………………………………………………………</t>
  </si>
  <si>
    <t xml:space="preserve">     pieczęć i podpis składającego ofertę</t>
  </si>
</sst>
</file>

<file path=xl/styles.xml><?xml version="1.0" encoding="utf-8"?>
<styleSheet xmlns="http://schemas.openxmlformats.org/spreadsheetml/2006/main">
  <fonts count="5">
    <font>
      <sz val="11"/>
      <color theme="1"/>
      <name val="Calibri"/>
      <family val="2"/>
      <scheme val="minor"/>
    </font>
    <font>
      <sz val="11"/>
      <color theme="1"/>
      <name val="Calibri"/>
      <family val="2"/>
      <charset val="238"/>
    </font>
    <font>
      <sz val="11"/>
      <color theme="1"/>
      <name val="Calibri"/>
      <family val="2"/>
    </font>
    <font>
      <sz val="11"/>
      <name val="Calibri"/>
      <family val="2"/>
      <charset val="238"/>
      <scheme val="minor"/>
    </font>
    <font>
      <b/>
      <sz val="11"/>
      <color theme="1"/>
      <name val="Calibri"/>
      <family val="2"/>
      <charset val="23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1">
    <xf numFmtId="0" fontId="0" fillId="0" borderId="0" xfId="0"/>
    <xf numFmtId="0" fontId="0" fillId="0" borderId="1" xfId="0" applyBorder="1" applyAlignment="1" applyProtection="1">
      <alignment horizontal="center" vertical="center"/>
    </xf>
    <xf numFmtId="2" fontId="0" fillId="0" borderId="1" xfId="0" applyNumberFormat="1" applyBorder="1" applyAlignment="1" applyProtection="1">
      <alignment horizontal="center" vertical="center" wrapText="1"/>
    </xf>
    <xf numFmtId="0" fontId="0" fillId="0" borderId="1" xfId="0" applyFill="1" applyBorder="1" applyProtection="1"/>
    <xf numFmtId="0" fontId="0" fillId="0" borderId="1" xfId="0" applyFill="1" applyBorder="1" applyAlignment="1" applyProtection="1">
      <alignment vertical="center" wrapText="1"/>
    </xf>
    <xf numFmtId="0" fontId="0" fillId="0" borderId="0" xfId="0" applyProtection="1">
      <protection locked="0"/>
    </xf>
    <xf numFmtId="0" fontId="0" fillId="0" borderId="1" xfId="0" applyBorder="1" applyAlignment="1" applyProtection="1">
      <alignment horizontal="center" wrapText="1"/>
      <protection locked="0"/>
    </xf>
    <xf numFmtId="0" fontId="0" fillId="0" borderId="1" xfId="0" applyFill="1" applyBorder="1" applyAlignment="1" applyProtection="1">
      <alignment horizontal="center" wrapText="1"/>
      <protection locked="0"/>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2" fontId="0" fillId="0" borderId="1" xfId="0" applyNumberFormat="1" applyFont="1" applyFill="1" applyBorder="1" applyProtection="1">
      <protection locked="0"/>
    </xf>
    <xf numFmtId="2" fontId="0" fillId="0" borderId="3" xfId="0" applyNumberFormat="1" applyFont="1" applyFill="1" applyBorder="1" applyProtection="1">
      <protection locked="0"/>
    </xf>
    <xf numFmtId="2" fontId="0" fillId="0" borderId="1" xfId="0" applyNumberFormat="1" applyBorder="1" applyProtection="1">
      <protection locked="0"/>
    </xf>
    <xf numFmtId="2" fontId="0" fillId="0" borderId="1" xfId="0" applyNumberFormat="1" applyFill="1" applyBorder="1" applyProtection="1">
      <protection locked="0"/>
    </xf>
    <xf numFmtId="0" fontId="0" fillId="0" borderId="0" xfId="0" applyFont="1" applyFill="1" applyProtection="1">
      <protection locked="0"/>
    </xf>
    <xf numFmtId="2" fontId="0" fillId="0" borderId="0" xfId="0" applyNumberFormat="1" applyFont="1" applyFill="1" applyProtection="1">
      <protection locked="0"/>
    </xf>
    <xf numFmtId="2" fontId="0" fillId="0" borderId="4" xfId="0" applyNumberFormat="1" applyBorder="1" applyProtection="1">
      <protection locked="0"/>
    </xf>
    <xf numFmtId="0" fontId="0" fillId="0" borderId="0" xfId="0" applyBorder="1" applyAlignment="1" applyProtection="1">
      <alignment horizontal="center"/>
      <protection locked="0"/>
    </xf>
    <xf numFmtId="0" fontId="0" fillId="0" borderId="0" xfId="0" applyFill="1" applyBorder="1" applyAlignment="1" applyProtection="1">
      <alignment vertical="center" wrapText="1"/>
      <protection locked="0"/>
    </xf>
    <xf numFmtId="0" fontId="0" fillId="0" borderId="0" xfId="0" applyBorder="1" applyProtection="1">
      <protection locked="0"/>
    </xf>
    <xf numFmtId="2" fontId="0" fillId="0" borderId="0" xfId="0" applyNumberFormat="1" applyFont="1" applyFill="1" applyBorder="1" applyProtection="1">
      <protection locked="0"/>
    </xf>
    <xf numFmtId="2" fontId="4" fillId="0" borderId="2" xfId="0" applyNumberFormat="1" applyFont="1" applyFill="1" applyBorder="1" applyProtection="1">
      <protection locked="0"/>
    </xf>
    <xf numFmtId="2" fontId="4" fillId="0" borderId="1" xfId="0" applyNumberFormat="1" applyFont="1" applyBorder="1" applyProtection="1">
      <protection locked="0"/>
    </xf>
    <xf numFmtId="2" fontId="4" fillId="0" borderId="0" xfId="0" applyNumberFormat="1" applyFont="1" applyFill="1" applyBorder="1" applyProtection="1">
      <protection locked="0"/>
    </xf>
    <xf numFmtId="0" fontId="0" fillId="0" borderId="1" xfId="0" applyBorder="1" applyAlignment="1" applyProtection="1">
      <alignment horizontal="center" wrapText="1"/>
    </xf>
    <xf numFmtId="0" fontId="0" fillId="0" borderId="1" xfId="0" applyBorder="1" applyAlignment="1" applyProtection="1">
      <alignment horizontal="center"/>
    </xf>
    <xf numFmtId="1" fontId="0" fillId="0" borderId="1" xfId="0" applyNumberFormat="1" applyFont="1" applyFill="1" applyBorder="1" applyProtection="1"/>
    <xf numFmtId="0" fontId="0" fillId="0" borderId="1" xfId="0" applyFont="1" applyFill="1" applyBorder="1" applyProtection="1"/>
    <xf numFmtId="0" fontId="0" fillId="0" borderId="0" xfId="0" applyProtection="1"/>
    <xf numFmtId="0" fontId="0" fillId="0" borderId="0" xfId="0" applyFont="1" applyFill="1" applyProtection="1"/>
    <xf numFmtId="0" fontId="0" fillId="0" borderId="1" xfId="0" applyBorder="1" applyAlignment="1" applyProtection="1">
      <alignment horizontal="left"/>
    </xf>
  </cellXfs>
  <cellStyles count="1">
    <cellStyle name="Normalny"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43"/>
  <sheetViews>
    <sheetView tabSelected="1" topLeftCell="A37" workbookViewId="0">
      <selection activeCell="F43" sqref="F43"/>
    </sheetView>
  </sheetViews>
  <sheetFormatPr defaultRowHeight="15"/>
  <cols>
    <col min="1" max="1" width="6.28515625" style="5" customWidth="1"/>
    <col min="2" max="2" width="44.140625" style="5" customWidth="1"/>
    <col min="3" max="3" width="11.42578125" style="5" customWidth="1"/>
    <col min="4" max="4" width="12.140625" style="5" customWidth="1"/>
    <col min="5" max="5" width="16.28515625" style="5" customWidth="1"/>
    <col min="6" max="6" width="15.85546875" style="5" customWidth="1"/>
    <col min="7" max="7" width="12.28515625" style="5" customWidth="1"/>
    <col min="8" max="8" width="15.85546875" style="5" customWidth="1"/>
    <col min="9" max="9" width="14.5703125" style="5" customWidth="1"/>
    <col min="10" max="16384" width="9.140625" style="5"/>
  </cols>
  <sheetData>
    <row r="1" spans="1:9">
      <c r="I1" s="5" t="s">
        <v>5</v>
      </c>
    </row>
    <row r="2" spans="1:9">
      <c r="B2" s="5" t="s">
        <v>63</v>
      </c>
    </row>
    <row r="3" spans="1:9" ht="60">
      <c r="A3" s="1" t="s">
        <v>0</v>
      </c>
      <c r="B3" s="1" t="s">
        <v>1</v>
      </c>
      <c r="C3" s="2" t="s">
        <v>2</v>
      </c>
      <c r="D3" s="24" t="s">
        <v>4</v>
      </c>
      <c r="E3" s="6" t="s">
        <v>3</v>
      </c>
      <c r="F3" s="7" t="s">
        <v>60</v>
      </c>
      <c r="G3" s="6" t="s">
        <v>61</v>
      </c>
      <c r="H3" s="6" t="s">
        <v>62</v>
      </c>
      <c r="I3" s="7" t="s">
        <v>45</v>
      </c>
    </row>
    <row r="4" spans="1:9">
      <c r="A4" s="1"/>
      <c r="B4" s="1"/>
      <c r="C4" s="2"/>
      <c r="D4" s="25">
        <v>1</v>
      </c>
      <c r="E4" s="8">
        <v>2</v>
      </c>
      <c r="F4" s="9">
        <v>3</v>
      </c>
      <c r="G4" s="8">
        <v>4</v>
      </c>
      <c r="H4" s="8">
        <v>5</v>
      </c>
      <c r="I4" s="8"/>
    </row>
    <row r="5" spans="1:9" ht="120.75" customHeight="1">
      <c r="A5" s="3">
        <v>1</v>
      </c>
      <c r="B5" s="4" t="s">
        <v>25</v>
      </c>
      <c r="C5" s="3" t="s">
        <v>7</v>
      </c>
      <c r="D5" s="26">
        <v>26</v>
      </c>
      <c r="E5" s="10"/>
      <c r="F5" s="11">
        <f>SUM(D5*E5)</f>
        <v>0</v>
      </c>
      <c r="G5" s="12"/>
      <c r="H5" s="12">
        <f>SUM(F5+G5)</f>
        <v>0</v>
      </c>
      <c r="I5" s="13"/>
    </row>
    <row r="6" spans="1:9" ht="114.75" customHeight="1">
      <c r="A6" s="3">
        <v>2</v>
      </c>
      <c r="B6" s="4" t="s">
        <v>26</v>
      </c>
      <c r="C6" s="3" t="s">
        <v>41</v>
      </c>
      <c r="D6" s="27">
        <v>2</v>
      </c>
      <c r="E6" s="10"/>
      <c r="F6" s="11">
        <f t="shared" ref="F6:F38" si="0">SUM(D6*E6)</f>
        <v>0</v>
      </c>
      <c r="G6" s="12"/>
      <c r="H6" s="12">
        <f t="shared" ref="H6:H38" si="1">SUM(F6+G6)</f>
        <v>0</v>
      </c>
      <c r="I6" s="13"/>
    </row>
    <row r="7" spans="1:9" ht="41.45" customHeight="1">
      <c r="A7" s="3">
        <v>3</v>
      </c>
      <c r="B7" s="4" t="s">
        <v>18</v>
      </c>
      <c r="C7" s="3" t="s">
        <v>42</v>
      </c>
      <c r="D7" s="27">
        <v>2</v>
      </c>
      <c r="E7" s="10"/>
      <c r="F7" s="11">
        <f t="shared" si="0"/>
        <v>0</v>
      </c>
      <c r="G7" s="12"/>
      <c r="H7" s="12">
        <f t="shared" si="1"/>
        <v>0</v>
      </c>
      <c r="I7" s="13"/>
    </row>
    <row r="8" spans="1:9" ht="93" customHeight="1">
      <c r="A8" s="3">
        <v>4</v>
      </c>
      <c r="B8" s="4" t="s">
        <v>16</v>
      </c>
      <c r="C8" s="3" t="s">
        <v>7</v>
      </c>
      <c r="D8" s="27">
        <v>15</v>
      </c>
      <c r="E8" s="10"/>
      <c r="F8" s="11">
        <f t="shared" si="0"/>
        <v>0</v>
      </c>
      <c r="G8" s="12"/>
      <c r="H8" s="12">
        <f t="shared" si="1"/>
        <v>0</v>
      </c>
      <c r="I8" s="13"/>
    </row>
    <row r="9" spans="1:9" ht="95.25" customHeight="1">
      <c r="A9" s="3">
        <v>5</v>
      </c>
      <c r="B9" s="4" t="s">
        <v>27</v>
      </c>
      <c r="C9" s="3" t="s">
        <v>9</v>
      </c>
      <c r="D9" s="27">
        <v>60</v>
      </c>
      <c r="E9" s="10"/>
      <c r="F9" s="11">
        <f t="shared" si="0"/>
        <v>0</v>
      </c>
      <c r="G9" s="12"/>
      <c r="H9" s="12">
        <f t="shared" si="1"/>
        <v>0</v>
      </c>
      <c r="I9" s="13"/>
    </row>
    <row r="10" spans="1:9" ht="136.15" customHeight="1">
      <c r="A10" s="3">
        <v>6</v>
      </c>
      <c r="B10" s="4" t="s">
        <v>43</v>
      </c>
      <c r="C10" s="3" t="s">
        <v>8</v>
      </c>
      <c r="D10" s="27">
        <v>50</v>
      </c>
      <c r="E10" s="10"/>
      <c r="F10" s="11">
        <f t="shared" si="0"/>
        <v>0</v>
      </c>
      <c r="G10" s="12"/>
      <c r="H10" s="12">
        <f t="shared" si="1"/>
        <v>0</v>
      </c>
      <c r="I10" s="13"/>
    </row>
    <row r="11" spans="1:9" ht="93" customHeight="1">
      <c r="A11" s="3">
        <v>7</v>
      </c>
      <c r="B11" s="4" t="s">
        <v>28</v>
      </c>
      <c r="C11" s="3" t="s">
        <v>10</v>
      </c>
      <c r="D11" s="27">
        <v>60</v>
      </c>
      <c r="E11" s="10"/>
      <c r="F11" s="11">
        <f t="shared" si="0"/>
        <v>0</v>
      </c>
      <c r="G11" s="12"/>
      <c r="H11" s="12">
        <f t="shared" si="1"/>
        <v>0</v>
      </c>
      <c r="I11" s="13"/>
    </row>
    <row r="12" spans="1:9" ht="96.6" customHeight="1">
      <c r="A12" s="3">
        <v>8</v>
      </c>
      <c r="B12" s="4" t="s">
        <v>40</v>
      </c>
      <c r="C12" s="3" t="s">
        <v>11</v>
      </c>
      <c r="D12" s="27">
        <v>20</v>
      </c>
      <c r="E12" s="10"/>
      <c r="F12" s="11">
        <f t="shared" si="0"/>
        <v>0</v>
      </c>
      <c r="G12" s="12"/>
      <c r="H12" s="12">
        <f t="shared" si="1"/>
        <v>0</v>
      </c>
      <c r="I12" s="13"/>
    </row>
    <row r="13" spans="1:9" ht="106.5" customHeight="1">
      <c r="A13" s="3">
        <v>9</v>
      </c>
      <c r="B13" s="4" t="s">
        <v>17</v>
      </c>
      <c r="C13" s="3" t="s">
        <v>7</v>
      </c>
      <c r="D13" s="27">
        <v>10</v>
      </c>
      <c r="E13" s="10"/>
      <c r="F13" s="11">
        <f t="shared" si="0"/>
        <v>0</v>
      </c>
      <c r="G13" s="12"/>
      <c r="H13" s="12">
        <f t="shared" si="1"/>
        <v>0</v>
      </c>
      <c r="I13" s="13"/>
    </row>
    <row r="14" spans="1:9" ht="76.5" customHeight="1">
      <c r="A14" s="3">
        <v>10</v>
      </c>
      <c r="B14" s="4" t="s">
        <v>37</v>
      </c>
      <c r="C14" s="3" t="s">
        <v>44</v>
      </c>
      <c r="D14" s="27">
        <v>10</v>
      </c>
      <c r="E14" s="10"/>
      <c r="F14" s="11">
        <f t="shared" si="0"/>
        <v>0</v>
      </c>
      <c r="G14" s="12"/>
      <c r="H14" s="12">
        <f t="shared" si="1"/>
        <v>0</v>
      </c>
      <c r="I14" s="13"/>
    </row>
    <row r="15" spans="1:9" ht="108.75" customHeight="1">
      <c r="A15" s="3">
        <v>11</v>
      </c>
      <c r="B15" s="4" t="s">
        <v>29</v>
      </c>
      <c r="C15" s="3" t="s">
        <v>19</v>
      </c>
      <c r="D15" s="27">
        <v>15</v>
      </c>
      <c r="E15" s="10"/>
      <c r="F15" s="11">
        <f t="shared" si="0"/>
        <v>0</v>
      </c>
      <c r="G15" s="12"/>
      <c r="H15" s="12">
        <f t="shared" si="1"/>
        <v>0</v>
      </c>
      <c r="I15" s="13"/>
    </row>
    <row r="16" spans="1:9" ht="120.75" customHeight="1">
      <c r="A16" s="3">
        <v>12</v>
      </c>
      <c r="B16" s="4" t="s">
        <v>30</v>
      </c>
      <c r="C16" s="3" t="s">
        <v>7</v>
      </c>
      <c r="D16" s="27">
        <v>10</v>
      </c>
      <c r="E16" s="10"/>
      <c r="F16" s="11">
        <f t="shared" si="0"/>
        <v>0</v>
      </c>
      <c r="G16" s="12"/>
      <c r="H16" s="12">
        <f t="shared" si="1"/>
        <v>0</v>
      </c>
      <c r="I16" s="13"/>
    </row>
    <row r="17" spans="1:9" ht="58.15" customHeight="1">
      <c r="A17" s="3">
        <v>13</v>
      </c>
      <c r="B17" s="4" t="s">
        <v>36</v>
      </c>
      <c r="C17" s="3" t="s">
        <v>13</v>
      </c>
      <c r="D17" s="27">
        <v>30</v>
      </c>
      <c r="E17" s="10"/>
      <c r="F17" s="11">
        <f t="shared" si="0"/>
        <v>0</v>
      </c>
      <c r="G17" s="12"/>
      <c r="H17" s="12">
        <f t="shared" si="1"/>
        <v>0</v>
      </c>
      <c r="I17" s="13"/>
    </row>
    <row r="18" spans="1:9" ht="46.5" customHeight="1">
      <c r="A18" s="3">
        <v>14</v>
      </c>
      <c r="B18" s="4" t="s">
        <v>38</v>
      </c>
      <c r="C18" s="3" t="s">
        <v>13</v>
      </c>
      <c r="D18" s="27">
        <v>50</v>
      </c>
      <c r="E18" s="10"/>
      <c r="F18" s="11">
        <f t="shared" si="0"/>
        <v>0</v>
      </c>
      <c r="G18" s="12"/>
      <c r="H18" s="12">
        <f t="shared" si="1"/>
        <v>0</v>
      </c>
      <c r="I18" s="13"/>
    </row>
    <row r="19" spans="1:9" ht="29.25" customHeight="1">
      <c r="A19" s="3">
        <v>15</v>
      </c>
      <c r="B19" s="4" t="s">
        <v>31</v>
      </c>
      <c r="C19" s="3" t="s">
        <v>6</v>
      </c>
      <c r="D19" s="27">
        <v>60</v>
      </c>
      <c r="E19" s="10"/>
      <c r="F19" s="11">
        <f t="shared" si="0"/>
        <v>0</v>
      </c>
      <c r="G19" s="12"/>
      <c r="H19" s="12">
        <f t="shared" si="1"/>
        <v>0</v>
      </c>
      <c r="I19" s="13"/>
    </row>
    <row r="20" spans="1:9" ht="13.5" customHeight="1">
      <c r="A20" s="3">
        <v>16</v>
      </c>
      <c r="B20" s="4" t="s">
        <v>32</v>
      </c>
      <c r="C20" s="3" t="s">
        <v>6</v>
      </c>
      <c r="D20" s="27">
        <v>45</v>
      </c>
      <c r="E20" s="10"/>
      <c r="F20" s="11">
        <f t="shared" si="0"/>
        <v>0</v>
      </c>
      <c r="G20" s="12"/>
      <c r="H20" s="12">
        <f t="shared" si="1"/>
        <v>0</v>
      </c>
      <c r="I20" s="13"/>
    </row>
    <row r="21" spans="1:9" ht="14.25" customHeight="1">
      <c r="A21" s="3">
        <v>17</v>
      </c>
      <c r="B21" s="4" t="s">
        <v>33</v>
      </c>
      <c r="C21" s="3" t="s">
        <v>6</v>
      </c>
      <c r="D21" s="27">
        <v>50</v>
      </c>
      <c r="E21" s="10"/>
      <c r="F21" s="11">
        <f t="shared" si="0"/>
        <v>0</v>
      </c>
      <c r="G21" s="12"/>
      <c r="H21" s="12">
        <f t="shared" si="1"/>
        <v>0</v>
      </c>
      <c r="I21" s="13"/>
    </row>
    <row r="22" spans="1:9" ht="78.75" customHeight="1">
      <c r="A22" s="3">
        <v>18</v>
      </c>
      <c r="B22" s="4" t="s">
        <v>34</v>
      </c>
      <c r="C22" s="3" t="s">
        <v>6</v>
      </c>
      <c r="D22" s="27">
        <v>220</v>
      </c>
      <c r="E22" s="10"/>
      <c r="F22" s="11">
        <f t="shared" si="0"/>
        <v>0</v>
      </c>
      <c r="G22" s="12"/>
      <c r="H22" s="12">
        <f t="shared" si="1"/>
        <v>0</v>
      </c>
      <c r="I22" s="13"/>
    </row>
    <row r="23" spans="1:9" ht="183.6" customHeight="1">
      <c r="A23" s="3">
        <v>19</v>
      </c>
      <c r="B23" s="4" t="s">
        <v>39</v>
      </c>
      <c r="C23" s="3" t="s">
        <v>12</v>
      </c>
      <c r="D23" s="27">
        <v>20</v>
      </c>
      <c r="E23" s="10"/>
      <c r="F23" s="11">
        <f t="shared" si="0"/>
        <v>0</v>
      </c>
      <c r="G23" s="12"/>
      <c r="H23" s="12">
        <f t="shared" si="1"/>
        <v>0</v>
      </c>
      <c r="I23" s="13"/>
    </row>
    <row r="24" spans="1:9" ht="45.75" customHeight="1">
      <c r="A24" s="3">
        <v>20</v>
      </c>
      <c r="B24" s="4" t="s">
        <v>35</v>
      </c>
      <c r="C24" s="3" t="s">
        <v>13</v>
      </c>
      <c r="D24" s="27">
        <v>10</v>
      </c>
      <c r="E24" s="10"/>
      <c r="F24" s="11">
        <f t="shared" si="0"/>
        <v>0</v>
      </c>
      <c r="G24" s="12"/>
      <c r="H24" s="12">
        <f t="shared" si="1"/>
        <v>0</v>
      </c>
      <c r="I24" s="13"/>
    </row>
    <row r="25" spans="1:9" ht="49.9" customHeight="1">
      <c r="A25" s="3">
        <v>21</v>
      </c>
      <c r="B25" s="4" t="s">
        <v>22</v>
      </c>
      <c r="C25" s="3" t="s">
        <v>23</v>
      </c>
      <c r="D25" s="27">
        <v>25</v>
      </c>
      <c r="E25" s="10"/>
      <c r="F25" s="11">
        <f t="shared" si="0"/>
        <v>0</v>
      </c>
      <c r="G25" s="12"/>
      <c r="H25" s="12">
        <f t="shared" si="1"/>
        <v>0</v>
      </c>
      <c r="I25" s="13"/>
    </row>
    <row r="26" spans="1:9" ht="45.75" customHeight="1">
      <c r="A26" s="3">
        <v>22</v>
      </c>
      <c r="B26" s="4" t="s">
        <v>21</v>
      </c>
      <c r="C26" s="3" t="s">
        <v>13</v>
      </c>
      <c r="D26" s="27">
        <v>25</v>
      </c>
      <c r="E26" s="10"/>
      <c r="F26" s="11">
        <f t="shared" si="0"/>
        <v>0</v>
      </c>
      <c r="G26" s="12"/>
      <c r="H26" s="12">
        <f t="shared" si="1"/>
        <v>0</v>
      </c>
      <c r="I26" s="13"/>
    </row>
    <row r="27" spans="1:9" ht="45" customHeight="1">
      <c r="A27" s="3">
        <v>23</v>
      </c>
      <c r="B27" s="4" t="s">
        <v>20</v>
      </c>
      <c r="C27" s="3" t="s">
        <v>14</v>
      </c>
      <c r="D27" s="27">
        <v>25</v>
      </c>
      <c r="E27" s="10"/>
      <c r="F27" s="11">
        <f t="shared" si="0"/>
        <v>0</v>
      </c>
      <c r="G27" s="12"/>
      <c r="H27" s="12">
        <f t="shared" si="1"/>
        <v>0</v>
      </c>
      <c r="I27" s="13"/>
    </row>
    <row r="28" spans="1:9" ht="18.75" customHeight="1">
      <c r="A28" s="3">
        <v>24</v>
      </c>
      <c r="B28" s="4" t="s">
        <v>54</v>
      </c>
      <c r="C28" s="3" t="s">
        <v>13</v>
      </c>
      <c r="D28" s="27">
        <v>6</v>
      </c>
      <c r="E28" s="10"/>
      <c r="F28" s="11">
        <f t="shared" si="0"/>
        <v>0</v>
      </c>
      <c r="G28" s="12"/>
      <c r="H28" s="12">
        <f t="shared" si="1"/>
        <v>0</v>
      </c>
      <c r="I28" s="13"/>
    </row>
    <row r="29" spans="1:9" ht="14.25" customHeight="1">
      <c r="A29" s="3">
        <v>25</v>
      </c>
      <c r="B29" s="4" t="s">
        <v>55</v>
      </c>
      <c r="C29" s="3" t="s">
        <v>13</v>
      </c>
      <c r="D29" s="27">
        <v>8</v>
      </c>
      <c r="E29" s="10"/>
      <c r="F29" s="11">
        <f t="shared" si="0"/>
        <v>0</v>
      </c>
      <c r="G29" s="12"/>
      <c r="H29" s="12">
        <f t="shared" si="1"/>
        <v>0</v>
      </c>
      <c r="I29" s="13"/>
    </row>
    <row r="30" spans="1:9" ht="79.5" customHeight="1">
      <c r="A30" s="3">
        <v>26</v>
      </c>
      <c r="B30" s="4" t="s">
        <v>24</v>
      </c>
      <c r="C30" s="3" t="s">
        <v>15</v>
      </c>
      <c r="D30" s="27">
        <v>4</v>
      </c>
      <c r="E30" s="10"/>
      <c r="F30" s="11">
        <f t="shared" si="0"/>
        <v>0</v>
      </c>
      <c r="G30" s="12"/>
      <c r="H30" s="12">
        <f t="shared" si="1"/>
        <v>0</v>
      </c>
      <c r="I30" s="13"/>
    </row>
    <row r="31" spans="1:9" ht="49.9" hidden="1" customHeight="1">
      <c r="A31" s="3">
        <v>27</v>
      </c>
      <c r="B31" s="28"/>
      <c r="C31" s="28"/>
      <c r="D31" s="29"/>
      <c r="E31" s="15"/>
      <c r="F31" s="15">
        <f t="shared" si="0"/>
        <v>0</v>
      </c>
      <c r="G31" s="12"/>
      <c r="H31" s="12">
        <f t="shared" si="1"/>
        <v>0</v>
      </c>
      <c r="I31" s="13"/>
    </row>
    <row r="32" spans="1:9" ht="125.25" customHeight="1">
      <c r="A32" s="3">
        <v>28</v>
      </c>
      <c r="B32" s="4" t="s">
        <v>59</v>
      </c>
      <c r="C32" s="30" t="s">
        <v>46</v>
      </c>
      <c r="D32" s="26">
        <v>5</v>
      </c>
      <c r="E32" s="10"/>
      <c r="F32" s="11">
        <f t="shared" si="0"/>
        <v>0</v>
      </c>
      <c r="G32" s="12"/>
      <c r="H32" s="12">
        <f t="shared" si="1"/>
        <v>0</v>
      </c>
      <c r="I32" s="13"/>
    </row>
    <row r="33" spans="1:9" ht="16.5" customHeight="1">
      <c r="A33" s="3">
        <v>29</v>
      </c>
      <c r="B33" s="4" t="s">
        <v>50</v>
      </c>
      <c r="C33" s="30">
        <v>1</v>
      </c>
      <c r="D33" s="27">
        <v>10</v>
      </c>
      <c r="E33" s="10"/>
      <c r="F33" s="11">
        <f t="shared" si="0"/>
        <v>0</v>
      </c>
      <c r="G33" s="12"/>
      <c r="H33" s="12">
        <f t="shared" si="1"/>
        <v>0</v>
      </c>
      <c r="I33" s="13"/>
    </row>
    <row r="34" spans="1:9" ht="15.75" customHeight="1">
      <c r="A34" s="3">
        <v>30</v>
      </c>
      <c r="B34" s="4" t="s">
        <v>51</v>
      </c>
      <c r="C34" s="30">
        <v>1</v>
      </c>
      <c r="D34" s="27">
        <v>10</v>
      </c>
      <c r="E34" s="10"/>
      <c r="F34" s="11">
        <f t="shared" si="0"/>
        <v>0</v>
      </c>
      <c r="G34" s="12"/>
      <c r="H34" s="12">
        <f t="shared" si="1"/>
        <v>0</v>
      </c>
      <c r="I34" s="13"/>
    </row>
    <row r="35" spans="1:9" ht="13.5" customHeight="1">
      <c r="A35" s="3">
        <v>31</v>
      </c>
      <c r="B35" s="4" t="s">
        <v>52</v>
      </c>
      <c r="C35" s="30" t="s">
        <v>47</v>
      </c>
      <c r="D35" s="27">
        <v>10</v>
      </c>
      <c r="E35" s="10"/>
      <c r="F35" s="11">
        <f t="shared" si="0"/>
        <v>0</v>
      </c>
      <c r="G35" s="12"/>
      <c r="H35" s="12">
        <f t="shared" si="1"/>
        <v>0</v>
      </c>
      <c r="I35" s="13"/>
    </row>
    <row r="36" spans="1:9" ht="16.5" customHeight="1">
      <c r="A36" s="3">
        <v>32</v>
      </c>
      <c r="B36" s="4" t="s">
        <v>53</v>
      </c>
      <c r="C36" s="30" t="s">
        <v>48</v>
      </c>
      <c r="D36" s="27">
        <v>5</v>
      </c>
      <c r="E36" s="10"/>
      <c r="F36" s="11">
        <f t="shared" si="0"/>
        <v>0</v>
      </c>
      <c r="G36" s="12"/>
      <c r="H36" s="12">
        <f t="shared" si="1"/>
        <v>0</v>
      </c>
      <c r="I36" s="13"/>
    </row>
    <row r="37" spans="1:9" ht="197.25" customHeight="1">
      <c r="A37" s="3">
        <v>33</v>
      </c>
      <c r="B37" s="4" t="s">
        <v>58</v>
      </c>
      <c r="C37" s="30" t="s">
        <v>56</v>
      </c>
      <c r="D37" s="26">
        <v>10</v>
      </c>
      <c r="E37" s="10"/>
      <c r="F37" s="11">
        <f t="shared" si="0"/>
        <v>0</v>
      </c>
      <c r="G37" s="12"/>
      <c r="H37" s="12">
        <f t="shared" si="1"/>
        <v>0</v>
      </c>
      <c r="I37" s="13"/>
    </row>
    <row r="38" spans="1:9" ht="30.75" customHeight="1">
      <c r="A38" s="3">
        <v>34</v>
      </c>
      <c r="B38" s="4" t="s">
        <v>57</v>
      </c>
      <c r="C38" s="30" t="s">
        <v>49</v>
      </c>
      <c r="D38" s="26">
        <v>10</v>
      </c>
      <c r="E38" s="10"/>
      <c r="F38" s="11">
        <f t="shared" si="0"/>
        <v>0</v>
      </c>
      <c r="G38" s="16"/>
      <c r="H38" s="16">
        <f t="shared" si="1"/>
        <v>0</v>
      </c>
      <c r="I38" s="13"/>
    </row>
    <row r="39" spans="1:9" ht="49.9" customHeight="1">
      <c r="A39" s="17"/>
      <c r="B39" s="18"/>
      <c r="C39" s="19"/>
      <c r="D39" s="20"/>
      <c r="E39" s="15"/>
      <c r="F39" s="21">
        <f>SUM(F5:F38)</f>
        <v>0</v>
      </c>
      <c r="G39" s="22">
        <f>SUM(G5:G38)</f>
        <v>0</v>
      </c>
      <c r="H39" s="22">
        <f>SUM(H5:H38)</f>
        <v>0</v>
      </c>
      <c r="I39" s="23"/>
    </row>
    <row r="40" spans="1:9">
      <c r="D40" s="14"/>
      <c r="E40" s="14"/>
      <c r="F40" s="14"/>
    </row>
    <row r="42" spans="1:9">
      <c r="G42" s="5" t="s">
        <v>64</v>
      </c>
    </row>
    <row r="43" spans="1:9">
      <c r="G43" s="5" t="s">
        <v>65</v>
      </c>
    </row>
  </sheetData>
  <sheetProtection password="CED8" sheet="1" objects="1" scenarios="1" formatCells="0" formatColumns="0" formatRows="0"/>
  <pageMargins left="0.7" right="0.7" top="0.75" bottom="0.75" header="0.3" footer="0.3"/>
  <pageSetup paperSize="9" scale="89" fitToHeight="0" orientation="landscape" r:id="rId1"/>
  <ignoredErrors>
    <ignoredError sqref="G39:I3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 cenowy</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2022-01-22T16:27:07Z</dcterms:modified>
</cp:coreProperties>
</file>